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'Лист1'!$A:$C,'Лист1'!$11:$11</definedName>
  </definedNames>
  <calcPr fullCalcOnLoad="1"/>
</workbook>
</file>

<file path=xl/sharedStrings.xml><?xml version="1.0" encoding="utf-8"?>
<sst xmlns="http://schemas.openxmlformats.org/spreadsheetml/2006/main" count="115" uniqueCount="99">
  <si>
    <t>ККД</t>
  </si>
  <si>
    <t>Доходи</t>
  </si>
  <si>
    <t>Поч.річн.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</si>
  <si>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</si>
  <si>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</si>
  <si>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</si>
  <si>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</si>
  <si>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</si>
  <si>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</si>
  <si>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</si>
  <si>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</si>
  <si>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</si>
  <si>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</si>
  <si>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</si>
  <si>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</si>
  <si>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</si>
  <si>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</si>
  <si>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</si>
  <si>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</si>
  <si>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</si>
  <si>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</si>
  <si>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</si>
  <si>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</si>
  <si>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</si>
  <si>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</si>
  <si>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</si>
  <si>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</si>
  <si>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</si>
  <si>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</si>
  <si>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</si>
  <si>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</si>
  <si>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</si>
  <si>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</si>
  <si>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</si>
  <si>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</si>
  <si>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</si>
  <si>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</si>
  <si>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</si>
  <si>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</si>
  <si>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</si>
  <si>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</si>
  <si>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</si>
  <si>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</si>
  <si>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</si>
  <si>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</si>
  <si>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</si>
  <si>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</si>
  <si>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</si>
  <si>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</si>
  <si>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</si>
  <si>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</si>
  <si>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</si>
  <si>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</si>
  <si>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</si>
  <si>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</si>
  <si>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</si>
  <si>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</si>
  <si>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</si>
  <si>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</si>
  <si>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</si>
  <si>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</si>
  <si>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</si>
  <si>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</si>
  <si>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</si>
  <si>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</si>
  <si>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</si>
  <si>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</si>
  <si>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</si>
  <si>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</si>
  <si>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</si>
  <si>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</si>
  <si>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</si>
  <si>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</si>
  <si>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</si>
  <si>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</si>
  <si>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</si>
  <si>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</si>
  <si>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</si>
  <si>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</si>
  <si>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</si>
  <si>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</si>
  <si>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</si>
  <si>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</si>
  <si>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</si>
  <si>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</si>
  <si>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</si>
  <si>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</si>
  <si>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ЗАТВЕРДЖЕНО</t>
  </si>
  <si>
    <t>Рішення міської ради</t>
  </si>
  <si>
    <t>Додаток 1</t>
  </si>
  <si>
    <t>(______сесія 8 скликання)</t>
  </si>
  <si>
    <t>___________2021 року №___</t>
  </si>
  <si>
    <t>Загальний фонд</t>
  </si>
  <si>
    <t>Спеціальний фонд</t>
  </si>
  <si>
    <t>Всього спеціального фонду</t>
  </si>
  <si>
    <t>Разом доходів бюджету</t>
  </si>
  <si>
    <t>Виконання бюджету м. Прилуки за І квартал 2022 року</t>
  </si>
  <si>
    <t>Всього</t>
  </si>
  <si>
    <t>Всього загального фонду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</si>
</sst>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7" formatCode="_-* #,##0.00\ _₴_-;\-* #,##0.00\ _₴_-;_-* &quot;-&quot;??\ _₴_-;_-@_-"/>
    <numFmt numFmtId="168" formatCode="_-* #,##0\ _₴_-;\-* #,##0\ _₴_-;_-* &quot;-&quot;\ _₴_-;_-@_-"/>
    <numFmt numFmtId="169" formatCode="#0.00,"/>
    <numFmt numFmtId="170" formatCode="#0.000,"/>
    <numFmt numFmtId="171" formatCode="#0.0,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Border="1" applyAlignment="1">
      <alignment horizontal="left"/>
      <protection/>
    </xf>
    <xf numFmtId="0" fontId="20" fillId="0" borderId="0" xfId="52" applyFont="1" applyAlignment="1">
      <alignment horizontal="center"/>
      <protection/>
    </xf>
    <xf numFmtId="0" fontId="21" fillId="0" borderId="10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1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71" fontId="24" fillId="24" borderId="1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71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0" fillId="0" borderId="0" xfId="52" applyFont="1" applyAlignment="1">
      <alignment horizontal="center"/>
      <protection/>
    </xf>
    <xf numFmtId="0" fontId="21" fillId="24" borderId="10" xfId="52" applyFont="1" applyFill="1" applyBorder="1" applyAlignment="1">
      <alignment horizontal="center"/>
      <protection/>
    </xf>
    <xf numFmtId="0" fontId="24" fillId="2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171" fontId="2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C35">
      <selection activeCell="J41" sqref="J41"/>
    </sheetView>
  </sheetViews>
  <sheetFormatPr defaultColWidth="9.00390625" defaultRowHeight="12.75"/>
  <cols>
    <col min="1" max="1" width="3.125" style="6" hidden="1" customWidth="1"/>
    <col min="2" max="2" width="11.875" style="6" customWidth="1"/>
    <col min="3" max="3" width="57.00390625" style="6" customWidth="1"/>
    <col min="4" max="5" width="13.875" style="6" customWidth="1"/>
    <col min="6" max="6" width="12.625" style="6" bestFit="1" customWidth="1"/>
    <col min="7" max="7" width="11.625" style="6" bestFit="1" customWidth="1"/>
    <col min="8" max="8" width="11.625" style="19" bestFit="1" customWidth="1"/>
    <col min="9" max="16384" width="9.125" style="6" customWidth="1"/>
  </cols>
  <sheetData>
    <row r="1" spans="1:9" ht="15.75">
      <c r="A1" s="1"/>
      <c r="B1" s="1"/>
      <c r="C1" s="1"/>
      <c r="D1" s="1"/>
      <c r="F1" s="2" t="s">
        <v>87</v>
      </c>
      <c r="G1" s="1"/>
      <c r="H1" s="5"/>
      <c r="I1" s="1"/>
    </row>
    <row r="2" spans="1:11" ht="15.75">
      <c r="A2" s="1"/>
      <c r="B2" s="1"/>
      <c r="C2" s="1"/>
      <c r="D2" s="1"/>
      <c r="F2" s="2" t="s">
        <v>88</v>
      </c>
      <c r="G2" s="1"/>
      <c r="H2" s="5"/>
      <c r="I2" s="1"/>
      <c r="J2" s="7"/>
      <c r="K2" s="7"/>
    </row>
    <row r="3" spans="1:11" ht="15.75">
      <c r="A3" s="1"/>
      <c r="B3" s="1"/>
      <c r="C3" s="1"/>
      <c r="D3" s="1"/>
      <c r="F3" s="2" t="s">
        <v>90</v>
      </c>
      <c r="G3" s="1"/>
      <c r="H3" s="5"/>
      <c r="I3" s="1"/>
      <c r="J3" s="8"/>
      <c r="K3" s="8"/>
    </row>
    <row r="4" spans="1:11" ht="15.75">
      <c r="A4" s="1"/>
      <c r="B4" s="1"/>
      <c r="C4" s="1"/>
      <c r="D4" s="1"/>
      <c r="F4" s="2" t="s">
        <v>91</v>
      </c>
      <c r="G4" s="1"/>
      <c r="H4" s="5"/>
      <c r="I4" s="1"/>
      <c r="J4" s="8"/>
      <c r="K4" s="8"/>
    </row>
    <row r="5" spans="1:11" ht="15.75">
      <c r="A5" s="1"/>
      <c r="B5" s="1"/>
      <c r="C5" s="1"/>
      <c r="D5" s="1"/>
      <c r="F5" s="2"/>
      <c r="G5" s="1"/>
      <c r="H5" s="5"/>
      <c r="I5" s="1"/>
      <c r="J5" s="8"/>
      <c r="K5" s="8"/>
    </row>
    <row r="6" spans="1:11" ht="15.75">
      <c r="A6" s="1"/>
      <c r="B6" s="1"/>
      <c r="C6" s="1"/>
      <c r="D6" s="1"/>
      <c r="F6" s="2" t="s">
        <v>89</v>
      </c>
      <c r="G6" s="1"/>
      <c r="H6" s="5"/>
      <c r="I6" s="1"/>
      <c r="J6" s="8"/>
      <c r="K6" s="8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8"/>
      <c r="K7" s="8"/>
    </row>
    <row r="8" spans="1:11" ht="15.75">
      <c r="A8" s="24" t="s">
        <v>96</v>
      </c>
      <c r="B8" s="24"/>
      <c r="C8" s="24"/>
      <c r="D8" s="24"/>
      <c r="E8" s="24"/>
      <c r="F8" s="24"/>
      <c r="G8" s="24"/>
      <c r="H8" s="3"/>
      <c r="I8" s="3"/>
      <c r="J8" s="8"/>
      <c r="K8" s="8"/>
    </row>
    <row r="9" spans="1: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8"/>
      <c r="B10" s="8"/>
      <c r="C10" s="8"/>
      <c r="D10" s="8"/>
      <c r="E10" s="8"/>
      <c r="F10" s="8"/>
      <c r="G10" s="8"/>
      <c r="H10" s="7"/>
      <c r="I10" s="8"/>
      <c r="J10" s="8"/>
      <c r="K10" s="8"/>
    </row>
    <row r="11" spans="1:8" ht="28.5" customHeight="1">
      <c r="A11" s="9"/>
      <c r="B11" s="4" t="s">
        <v>0</v>
      </c>
      <c r="C11" s="4" t="s">
        <v>1</v>
      </c>
      <c r="D11" s="10" t="s">
        <v>2</v>
      </c>
      <c r="E11" s="10" t="s">
        <v>3</v>
      </c>
      <c r="F11" s="11" t="s">
        <v>4</v>
      </c>
      <c r="G11" s="11" t="s">
        <v>5</v>
      </c>
      <c r="H11" s="11" t="s">
        <v>6</v>
      </c>
    </row>
    <row r="12" spans="1:8" ht="15.75">
      <c r="A12" s="9"/>
      <c r="B12" s="25" t="s">
        <v>92</v>
      </c>
      <c r="C12" s="25"/>
      <c r="D12" s="25"/>
      <c r="E12" s="25"/>
      <c r="F12" s="25"/>
      <c r="G12" s="25"/>
      <c r="H12" s="25"/>
    </row>
    <row r="13" spans="1:8" ht="15">
      <c r="A13" s="12"/>
      <c r="B13" s="12">
        <v>10000000</v>
      </c>
      <c r="C13" s="13" t="s">
        <v>7</v>
      </c>
      <c r="D13" s="14">
        <v>409295800</v>
      </c>
      <c r="E13" s="14">
        <v>93031850</v>
      </c>
      <c r="F13" s="14">
        <v>112209553.39000002</v>
      </c>
      <c r="G13" s="14">
        <f aca="true" t="shared" si="0" ref="G13:G44">F13-E13</f>
        <v>19177703.390000015</v>
      </c>
      <c r="H13" s="15">
        <f aca="true" t="shared" si="1" ref="H13:H44">IF(E13=0,0,F13/E13*100)</f>
        <v>120.61412665662353</v>
      </c>
    </row>
    <row r="14" spans="1:8" ht="30">
      <c r="A14" s="12"/>
      <c r="B14" s="12">
        <v>11000000</v>
      </c>
      <c r="C14" s="13" t="s">
        <v>8</v>
      </c>
      <c r="D14" s="14">
        <v>293964200</v>
      </c>
      <c r="E14" s="14">
        <v>66045900</v>
      </c>
      <c r="F14" s="14">
        <v>84883094.31000002</v>
      </c>
      <c r="G14" s="14">
        <f t="shared" si="0"/>
        <v>18837194.310000017</v>
      </c>
      <c r="H14" s="15">
        <f t="shared" si="1"/>
        <v>128.5213681848533</v>
      </c>
    </row>
    <row r="15" spans="1:8" ht="15">
      <c r="A15" s="12"/>
      <c r="B15" s="12">
        <v>11010000</v>
      </c>
      <c r="C15" s="13" t="s">
        <v>9</v>
      </c>
      <c r="D15" s="14">
        <v>293840000</v>
      </c>
      <c r="E15" s="14">
        <v>66038600</v>
      </c>
      <c r="F15" s="14">
        <v>84883094.31000002</v>
      </c>
      <c r="G15" s="14">
        <f t="shared" si="0"/>
        <v>18844494.310000017</v>
      </c>
      <c r="H15" s="15">
        <f t="shared" si="1"/>
        <v>128.53557511818846</v>
      </c>
    </row>
    <row r="16" spans="1:8" ht="45">
      <c r="A16" s="12"/>
      <c r="B16" s="12">
        <v>11010100</v>
      </c>
      <c r="C16" s="13" t="s">
        <v>10</v>
      </c>
      <c r="D16" s="14">
        <v>275920000</v>
      </c>
      <c r="E16" s="14">
        <v>62162500</v>
      </c>
      <c r="F16" s="14">
        <v>76728890.67</v>
      </c>
      <c r="G16" s="14">
        <f t="shared" si="0"/>
        <v>14566390.670000002</v>
      </c>
      <c r="H16" s="15">
        <f t="shared" si="1"/>
        <v>123.43276198672835</v>
      </c>
    </row>
    <row r="17" spans="1:8" ht="75">
      <c r="A17" s="12"/>
      <c r="B17" s="12">
        <v>11010200</v>
      </c>
      <c r="C17" s="13" t="s">
        <v>11</v>
      </c>
      <c r="D17" s="14">
        <v>14133000</v>
      </c>
      <c r="E17" s="14">
        <v>3204100</v>
      </c>
      <c r="F17" s="14">
        <v>7310868.3</v>
      </c>
      <c r="G17" s="14">
        <f t="shared" si="0"/>
        <v>4106768.3</v>
      </c>
      <c r="H17" s="15">
        <f t="shared" si="1"/>
        <v>228.17228863019255</v>
      </c>
    </row>
    <row r="18" spans="1:8" ht="45">
      <c r="A18" s="12"/>
      <c r="B18" s="12">
        <v>11010400</v>
      </c>
      <c r="C18" s="13" t="s">
        <v>12</v>
      </c>
      <c r="D18" s="14">
        <v>1050000</v>
      </c>
      <c r="E18" s="14">
        <v>262000</v>
      </c>
      <c r="F18" s="14">
        <v>170587.79</v>
      </c>
      <c r="G18" s="14">
        <f t="shared" si="0"/>
        <v>-91412.20999999999</v>
      </c>
      <c r="H18" s="15">
        <f t="shared" si="1"/>
        <v>65.10984351145038</v>
      </c>
    </row>
    <row r="19" spans="1:8" ht="45">
      <c r="A19" s="12"/>
      <c r="B19" s="12">
        <v>11010500</v>
      </c>
      <c r="C19" s="13" t="s">
        <v>13</v>
      </c>
      <c r="D19" s="14">
        <v>2737000</v>
      </c>
      <c r="E19" s="14">
        <v>410000</v>
      </c>
      <c r="F19" s="14">
        <v>672747.55</v>
      </c>
      <c r="G19" s="14">
        <f t="shared" si="0"/>
        <v>262747.55000000005</v>
      </c>
      <c r="H19" s="15">
        <f t="shared" si="1"/>
        <v>164.08476829268295</v>
      </c>
    </row>
    <row r="20" spans="1:8" ht="15">
      <c r="A20" s="12"/>
      <c r="B20" s="12">
        <v>11020000</v>
      </c>
      <c r="C20" s="13" t="s">
        <v>14</v>
      </c>
      <c r="D20" s="14">
        <v>124200</v>
      </c>
      <c r="E20" s="14">
        <v>7300</v>
      </c>
      <c r="F20" s="14">
        <v>0</v>
      </c>
      <c r="G20" s="14">
        <f t="shared" si="0"/>
        <v>-7300</v>
      </c>
      <c r="H20" s="15">
        <f t="shared" si="1"/>
        <v>0</v>
      </c>
    </row>
    <row r="21" spans="1:8" ht="30">
      <c r="A21" s="12"/>
      <c r="B21" s="12">
        <v>11020200</v>
      </c>
      <c r="C21" s="13" t="s">
        <v>15</v>
      </c>
      <c r="D21" s="14">
        <v>124200</v>
      </c>
      <c r="E21" s="14">
        <v>7300</v>
      </c>
      <c r="F21" s="14">
        <v>0</v>
      </c>
      <c r="G21" s="14">
        <f t="shared" si="0"/>
        <v>-7300</v>
      </c>
      <c r="H21" s="15">
        <f t="shared" si="1"/>
        <v>0</v>
      </c>
    </row>
    <row r="22" spans="1:8" ht="30">
      <c r="A22" s="12"/>
      <c r="B22" s="12">
        <v>13000000</v>
      </c>
      <c r="C22" s="13" t="s">
        <v>16</v>
      </c>
      <c r="D22" s="14">
        <v>68100</v>
      </c>
      <c r="E22" s="14">
        <v>16000</v>
      </c>
      <c r="F22" s="14">
        <v>21537.63</v>
      </c>
      <c r="G22" s="14">
        <f t="shared" si="0"/>
        <v>5537.630000000001</v>
      </c>
      <c r="H22" s="15">
        <f t="shared" si="1"/>
        <v>134.6101875</v>
      </c>
    </row>
    <row r="23" spans="1:8" ht="30">
      <c r="A23" s="12"/>
      <c r="B23" s="12">
        <v>13010000</v>
      </c>
      <c r="C23" s="13" t="s">
        <v>17</v>
      </c>
      <c r="D23" s="14">
        <v>0</v>
      </c>
      <c r="E23" s="14">
        <v>0</v>
      </c>
      <c r="F23" s="14">
        <v>1861</v>
      </c>
      <c r="G23" s="14">
        <f t="shared" si="0"/>
        <v>1861</v>
      </c>
      <c r="H23" s="15">
        <f t="shared" si="1"/>
        <v>0</v>
      </c>
    </row>
    <row r="24" spans="1:8" ht="75">
      <c r="A24" s="12"/>
      <c r="B24" s="12">
        <v>13010200</v>
      </c>
      <c r="C24" s="13" t="s">
        <v>18</v>
      </c>
      <c r="D24" s="14">
        <v>0</v>
      </c>
      <c r="E24" s="14">
        <v>0</v>
      </c>
      <c r="F24" s="14">
        <v>1861</v>
      </c>
      <c r="G24" s="14">
        <f t="shared" si="0"/>
        <v>1861</v>
      </c>
      <c r="H24" s="15">
        <f t="shared" si="1"/>
        <v>0</v>
      </c>
    </row>
    <row r="25" spans="1:8" ht="30">
      <c r="A25" s="12"/>
      <c r="B25" s="12">
        <v>13030000</v>
      </c>
      <c r="C25" s="13" t="s">
        <v>19</v>
      </c>
      <c r="D25" s="14">
        <v>68100</v>
      </c>
      <c r="E25" s="14">
        <v>16000</v>
      </c>
      <c r="F25" s="14">
        <v>19676.63</v>
      </c>
      <c r="G25" s="14">
        <f t="shared" si="0"/>
        <v>3676.630000000001</v>
      </c>
      <c r="H25" s="15">
        <f t="shared" si="1"/>
        <v>122.9789375</v>
      </c>
    </row>
    <row r="26" spans="1:8" ht="45">
      <c r="A26" s="12"/>
      <c r="B26" s="12">
        <v>13030100</v>
      </c>
      <c r="C26" s="13" t="s">
        <v>20</v>
      </c>
      <c r="D26" s="14">
        <v>68100</v>
      </c>
      <c r="E26" s="14">
        <v>16000</v>
      </c>
      <c r="F26" s="14">
        <v>19676.63</v>
      </c>
      <c r="G26" s="14">
        <f t="shared" si="0"/>
        <v>3676.630000000001</v>
      </c>
      <c r="H26" s="15">
        <f t="shared" si="1"/>
        <v>122.9789375</v>
      </c>
    </row>
    <row r="27" spans="1:8" ht="15">
      <c r="A27" s="12"/>
      <c r="B27" s="12">
        <v>14000000</v>
      </c>
      <c r="C27" s="13" t="s">
        <v>21</v>
      </c>
      <c r="D27" s="14">
        <v>18047000</v>
      </c>
      <c r="E27" s="14">
        <v>4615600</v>
      </c>
      <c r="F27" s="14">
        <v>3781844.78</v>
      </c>
      <c r="G27" s="14">
        <f t="shared" si="0"/>
        <v>-833755.2200000002</v>
      </c>
      <c r="H27" s="15">
        <f t="shared" si="1"/>
        <v>81.9361465464945</v>
      </c>
    </row>
    <row r="28" spans="1:8" ht="30">
      <c r="A28" s="12"/>
      <c r="B28" s="12">
        <v>14020000</v>
      </c>
      <c r="C28" s="13" t="s">
        <v>22</v>
      </c>
      <c r="D28" s="14">
        <v>2777000</v>
      </c>
      <c r="E28" s="14">
        <v>675500</v>
      </c>
      <c r="F28" s="14">
        <v>537034.98</v>
      </c>
      <c r="G28" s="14">
        <f t="shared" si="0"/>
        <v>-138465.02000000002</v>
      </c>
      <c r="H28" s="15">
        <f t="shared" si="1"/>
        <v>79.50184752035528</v>
      </c>
    </row>
    <row r="29" spans="1:8" ht="15">
      <c r="A29" s="12"/>
      <c r="B29" s="12">
        <v>14021900</v>
      </c>
      <c r="C29" s="13" t="s">
        <v>23</v>
      </c>
      <c r="D29" s="14">
        <v>2777000</v>
      </c>
      <c r="E29" s="14">
        <v>675500</v>
      </c>
      <c r="F29" s="14">
        <v>537034.98</v>
      </c>
      <c r="G29" s="14">
        <f t="shared" si="0"/>
        <v>-138465.02000000002</v>
      </c>
      <c r="H29" s="15">
        <f t="shared" si="1"/>
        <v>79.50184752035528</v>
      </c>
    </row>
    <row r="30" spans="1:8" ht="30">
      <c r="A30" s="12"/>
      <c r="B30" s="12">
        <v>14030000</v>
      </c>
      <c r="C30" s="13" t="s">
        <v>24</v>
      </c>
      <c r="D30" s="14">
        <v>9447000</v>
      </c>
      <c r="E30" s="14">
        <v>2470700</v>
      </c>
      <c r="F30" s="14">
        <v>1809454.35</v>
      </c>
      <c r="G30" s="14">
        <f t="shared" si="0"/>
        <v>-661245.6499999999</v>
      </c>
      <c r="H30" s="15">
        <f t="shared" si="1"/>
        <v>73.23650584854495</v>
      </c>
    </row>
    <row r="31" spans="1:8" ht="15">
      <c r="A31" s="12"/>
      <c r="B31" s="12">
        <v>14031900</v>
      </c>
      <c r="C31" s="13" t="s">
        <v>23</v>
      </c>
      <c r="D31" s="14">
        <v>9447000</v>
      </c>
      <c r="E31" s="14">
        <v>2470700</v>
      </c>
      <c r="F31" s="14">
        <v>1809454.35</v>
      </c>
      <c r="G31" s="14">
        <f t="shared" si="0"/>
        <v>-661245.6499999999</v>
      </c>
      <c r="H31" s="15">
        <f t="shared" si="1"/>
        <v>73.23650584854495</v>
      </c>
    </row>
    <row r="32" spans="1:8" ht="45">
      <c r="A32" s="12"/>
      <c r="B32" s="12">
        <v>14040000</v>
      </c>
      <c r="C32" s="13" t="s">
        <v>25</v>
      </c>
      <c r="D32" s="14">
        <v>5823000</v>
      </c>
      <c r="E32" s="14">
        <v>1469400</v>
      </c>
      <c r="F32" s="14">
        <v>1435355.45</v>
      </c>
      <c r="G32" s="14">
        <f t="shared" si="0"/>
        <v>-34044.55000000005</v>
      </c>
      <c r="H32" s="15">
        <f t="shared" si="1"/>
        <v>97.68309854362325</v>
      </c>
    </row>
    <row r="33" spans="1:8" ht="45">
      <c r="A33" s="12"/>
      <c r="B33" s="12">
        <v>18000000</v>
      </c>
      <c r="C33" s="13" t="s">
        <v>26</v>
      </c>
      <c r="D33" s="14">
        <v>97216500</v>
      </c>
      <c r="E33" s="14">
        <v>22354350</v>
      </c>
      <c r="F33" s="14">
        <v>23523076.67</v>
      </c>
      <c r="G33" s="14">
        <f t="shared" si="0"/>
        <v>1168726.6700000018</v>
      </c>
      <c r="H33" s="15">
        <f t="shared" si="1"/>
        <v>105.2281845367904</v>
      </c>
    </row>
    <row r="34" spans="1:8" ht="15">
      <c r="A34" s="12"/>
      <c r="B34" s="12">
        <v>18010000</v>
      </c>
      <c r="C34" s="13" t="s">
        <v>27</v>
      </c>
      <c r="D34" s="14">
        <v>46932000</v>
      </c>
      <c r="E34" s="14">
        <v>10037250</v>
      </c>
      <c r="F34" s="14">
        <v>7586394.62</v>
      </c>
      <c r="G34" s="14">
        <f t="shared" si="0"/>
        <v>-2450855.38</v>
      </c>
      <c r="H34" s="15">
        <f t="shared" si="1"/>
        <v>75.58240175346833</v>
      </c>
    </row>
    <row r="35" spans="1:9" ht="45">
      <c r="A35" s="12"/>
      <c r="B35" s="12">
        <v>18010100</v>
      </c>
      <c r="C35" s="13" t="s">
        <v>28</v>
      </c>
      <c r="D35" s="14">
        <v>21000</v>
      </c>
      <c r="E35" s="14">
        <v>4200</v>
      </c>
      <c r="F35" s="14">
        <v>8282.27</v>
      </c>
      <c r="G35" s="14">
        <f t="shared" si="0"/>
        <v>4082.2700000000004</v>
      </c>
      <c r="H35" s="15">
        <f t="shared" si="1"/>
        <v>197.19690476190476</v>
      </c>
      <c r="I35" s="28"/>
    </row>
    <row r="36" spans="1:8" ht="45">
      <c r="A36" s="12"/>
      <c r="B36" s="12">
        <v>18010200</v>
      </c>
      <c r="C36" s="13" t="s">
        <v>29</v>
      </c>
      <c r="D36" s="14">
        <v>216000</v>
      </c>
      <c r="E36" s="14">
        <v>26600</v>
      </c>
      <c r="F36" s="14">
        <v>7946.31</v>
      </c>
      <c r="G36" s="14">
        <f t="shared" si="0"/>
        <v>-18653.69</v>
      </c>
      <c r="H36" s="15">
        <f t="shared" si="1"/>
        <v>29.873345864661655</v>
      </c>
    </row>
    <row r="37" spans="1:8" ht="45">
      <c r="A37" s="12"/>
      <c r="B37" s="12">
        <v>18010300</v>
      </c>
      <c r="C37" s="13" t="s">
        <v>30</v>
      </c>
      <c r="D37" s="14">
        <v>1300000</v>
      </c>
      <c r="E37" s="14">
        <v>23700</v>
      </c>
      <c r="F37" s="14">
        <v>43671.2</v>
      </c>
      <c r="G37" s="14">
        <f t="shared" si="0"/>
        <v>19971.199999999997</v>
      </c>
      <c r="H37" s="15">
        <f t="shared" si="1"/>
        <v>184.26666666666665</v>
      </c>
    </row>
    <row r="38" spans="1:8" ht="45">
      <c r="A38" s="12"/>
      <c r="B38" s="12">
        <v>18010400</v>
      </c>
      <c r="C38" s="13" t="s">
        <v>31</v>
      </c>
      <c r="D38" s="14">
        <v>2648000</v>
      </c>
      <c r="E38" s="14">
        <v>535600</v>
      </c>
      <c r="F38" s="14">
        <v>688775.61</v>
      </c>
      <c r="G38" s="14">
        <f t="shared" si="0"/>
        <v>153175.61</v>
      </c>
      <c r="H38" s="15">
        <f t="shared" si="1"/>
        <v>128.59888162808068</v>
      </c>
    </row>
    <row r="39" spans="1:9" ht="15">
      <c r="A39" s="12"/>
      <c r="B39" s="12">
        <v>18010500</v>
      </c>
      <c r="C39" s="13" t="s">
        <v>32</v>
      </c>
      <c r="D39" s="14">
        <v>22447000</v>
      </c>
      <c r="E39" s="14">
        <v>5016600</v>
      </c>
      <c r="F39" s="14">
        <v>3565856.66</v>
      </c>
      <c r="G39" s="14">
        <f t="shared" si="0"/>
        <v>-1450743.3399999999</v>
      </c>
      <c r="H39" s="15">
        <f t="shared" si="1"/>
        <v>71.08114380257545</v>
      </c>
      <c r="I39" s="28"/>
    </row>
    <row r="40" spans="1:8" ht="15">
      <c r="A40" s="12"/>
      <c r="B40" s="12">
        <v>18010600</v>
      </c>
      <c r="C40" s="13" t="s">
        <v>33</v>
      </c>
      <c r="D40" s="14">
        <v>16914000</v>
      </c>
      <c r="E40" s="14">
        <v>3829200</v>
      </c>
      <c r="F40" s="14">
        <v>2806451.45</v>
      </c>
      <c r="G40" s="14">
        <f t="shared" si="0"/>
        <v>-1022748.5499999998</v>
      </c>
      <c r="H40" s="15">
        <f t="shared" si="1"/>
        <v>73.29080356210174</v>
      </c>
    </row>
    <row r="41" spans="1:8" ht="15">
      <c r="A41" s="12"/>
      <c r="B41" s="12">
        <v>18010700</v>
      </c>
      <c r="C41" s="13" t="s">
        <v>34</v>
      </c>
      <c r="D41" s="14">
        <v>543000</v>
      </c>
      <c r="E41" s="14">
        <v>79900</v>
      </c>
      <c r="F41" s="14">
        <v>1802.2</v>
      </c>
      <c r="G41" s="14">
        <f t="shared" si="0"/>
        <v>-78097.8</v>
      </c>
      <c r="H41" s="15">
        <f t="shared" si="1"/>
        <v>2.255569461827284</v>
      </c>
    </row>
    <row r="42" spans="1:8" ht="15">
      <c r="A42" s="12"/>
      <c r="B42" s="12">
        <v>18010900</v>
      </c>
      <c r="C42" s="13" t="s">
        <v>35</v>
      </c>
      <c r="D42" s="14">
        <v>2793000</v>
      </c>
      <c r="E42" s="14">
        <v>515200</v>
      </c>
      <c r="F42" s="14">
        <v>458608.92</v>
      </c>
      <c r="G42" s="14">
        <f t="shared" si="0"/>
        <v>-56591.080000000016</v>
      </c>
      <c r="H42" s="15">
        <f t="shared" si="1"/>
        <v>89.01570652173912</v>
      </c>
    </row>
    <row r="43" spans="1:8" ht="15">
      <c r="A43" s="12"/>
      <c r="B43" s="12">
        <v>18011000</v>
      </c>
      <c r="C43" s="13" t="s">
        <v>36</v>
      </c>
      <c r="D43" s="14">
        <v>25000</v>
      </c>
      <c r="E43" s="14">
        <v>0</v>
      </c>
      <c r="F43" s="14">
        <v>0</v>
      </c>
      <c r="G43" s="14">
        <f t="shared" si="0"/>
        <v>0</v>
      </c>
      <c r="H43" s="15">
        <f t="shared" si="1"/>
        <v>0</v>
      </c>
    </row>
    <row r="44" spans="1:8" ht="15">
      <c r="A44" s="12"/>
      <c r="B44" s="12">
        <v>18011100</v>
      </c>
      <c r="C44" s="13" t="s">
        <v>37</v>
      </c>
      <c r="D44" s="14">
        <v>25000</v>
      </c>
      <c r="E44" s="14">
        <v>6250</v>
      </c>
      <c r="F44" s="14">
        <v>5000</v>
      </c>
      <c r="G44" s="14">
        <f t="shared" si="0"/>
        <v>-1250</v>
      </c>
      <c r="H44" s="15">
        <f t="shared" si="1"/>
        <v>80</v>
      </c>
    </row>
    <row r="45" spans="1:8" ht="15">
      <c r="A45" s="12"/>
      <c r="B45" s="12">
        <v>18030000</v>
      </c>
      <c r="C45" s="13" t="s">
        <v>38</v>
      </c>
      <c r="D45" s="14">
        <v>51500</v>
      </c>
      <c r="E45" s="14">
        <v>10700</v>
      </c>
      <c r="F45" s="14">
        <v>8550</v>
      </c>
      <c r="G45" s="14">
        <f aca="true" t="shared" si="2" ref="G45:G76">F45-E45</f>
        <v>-2150</v>
      </c>
      <c r="H45" s="15">
        <f aca="true" t="shared" si="3" ref="H45:H79">IF(E45=0,0,F45/E45*100)</f>
        <v>79.90654205607477</v>
      </c>
    </row>
    <row r="46" spans="1:8" ht="15">
      <c r="A46" s="12"/>
      <c r="B46" s="12">
        <v>18030100</v>
      </c>
      <c r="C46" s="13" t="s">
        <v>39</v>
      </c>
      <c r="D46" s="14">
        <v>4000</v>
      </c>
      <c r="E46" s="14">
        <v>1000</v>
      </c>
      <c r="F46" s="14">
        <v>0</v>
      </c>
      <c r="G46" s="14">
        <f t="shared" si="2"/>
        <v>-1000</v>
      </c>
      <c r="H46" s="15">
        <f t="shared" si="3"/>
        <v>0</v>
      </c>
    </row>
    <row r="47" spans="1:8" ht="15">
      <c r="A47" s="12"/>
      <c r="B47" s="12">
        <v>18030200</v>
      </c>
      <c r="C47" s="13" t="s">
        <v>40</v>
      </c>
      <c r="D47" s="14">
        <v>47500</v>
      </c>
      <c r="E47" s="14">
        <v>9700</v>
      </c>
      <c r="F47" s="14">
        <v>8550</v>
      </c>
      <c r="G47" s="14">
        <f t="shared" si="2"/>
        <v>-1150</v>
      </c>
      <c r="H47" s="15">
        <f t="shared" si="3"/>
        <v>88.14432989690721</v>
      </c>
    </row>
    <row r="48" spans="1:8" ht="15">
      <c r="A48" s="12"/>
      <c r="B48" s="12">
        <v>18050000</v>
      </c>
      <c r="C48" s="13" t="s">
        <v>41</v>
      </c>
      <c r="D48" s="14">
        <v>50233000</v>
      </c>
      <c r="E48" s="14">
        <v>12306400</v>
      </c>
      <c r="F48" s="14">
        <v>15928132.05</v>
      </c>
      <c r="G48" s="14">
        <f t="shared" si="2"/>
        <v>3621732.0500000007</v>
      </c>
      <c r="H48" s="15">
        <f t="shared" si="3"/>
        <v>129.4296630208672</v>
      </c>
    </row>
    <row r="49" spans="1:8" ht="15">
      <c r="A49" s="12"/>
      <c r="B49" s="12">
        <v>18050300</v>
      </c>
      <c r="C49" s="13" t="s">
        <v>42</v>
      </c>
      <c r="D49" s="14">
        <v>7949000</v>
      </c>
      <c r="E49" s="14">
        <v>1640700</v>
      </c>
      <c r="F49" s="14">
        <v>1849171.42</v>
      </c>
      <c r="G49" s="14">
        <f t="shared" si="2"/>
        <v>208471.41999999993</v>
      </c>
      <c r="H49" s="15">
        <f t="shared" si="3"/>
        <v>112.70624855244714</v>
      </c>
    </row>
    <row r="50" spans="1:8" ht="15">
      <c r="A50" s="12"/>
      <c r="B50" s="12">
        <v>18050400</v>
      </c>
      <c r="C50" s="13" t="s">
        <v>43</v>
      </c>
      <c r="D50" s="14">
        <v>42284000</v>
      </c>
      <c r="E50" s="14">
        <v>10665700</v>
      </c>
      <c r="F50" s="14">
        <v>14078960.63</v>
      </c>
      <c r="G50" s="14">
        <f t="shared" si="2"/>
        <v>3413260.630000001</v>
      </c>
      <c r="H50" s="15">
        <f t="shared" si="3"/>
        <v>132.0022186073113</v>
      </c>
    </row>
    <row r="51" spans="1:8" ht="15">
      <c r="A51" s="12"/>
      <c r="B51" s="12">
        <v>20000000</v>
      </c>
      <c r="C51" s="13" t="s">
        <v>44</v>
      </c>
      <c r="D51" s="14">
        <v>5992560</v>
      </c>
      <c r="E51" s="14">
        <v>1123860</v>
      </c>
      <c r="F51" s="14">
        <v>1526220.38</v>
      </c>
      <c r="G51" s="14">
        <f t="shared" si="2"/>
        <v>402360.3799999999</v>
      </c>
      <c r="H51" s="15">
        <f t="shared" si="3"/>
        <v>135.80164611250513</v>
      </c>
    </row>
    <row r="52" spans="1:8" ht="30">
      <c r="A52" s="12"/>
      <c r="B52" s="12">
        <v>21000000</v>
      </c>
      <c r="C52" s="13" t="s">
        <v>45</v>
      </c>
      <c r="D52" s="14">
        <v>445000</v>
      </c>
      <c r="E52" s="14">
        <v>88100</v>
      </c>
      <c r="F52" s="14">
        <v>87602.85</v>
      </c>
      <c r="G52" s="14">
        <f t="shared" si="2"/>
        <v>-497.1499999999942</v>
      </c>
      <c r="H52" s="15">
        <f t="shared" si="3"/>
        <v>99.43569807037458</v>
      </c>
    </row>
    <row r="53" spans="1:8" ht="90">
      <c r="A53" s="12"/>
      <c r="B53" s="12">
        <v>21010000</v>
      </c>
      <c r="C53" s="13" t="s">
        <v>46</v>
      </c>
      <c r="D53" s="14">
        <v>85000</v>
      </c>
      <c r="E53" s="14">
        <v>20000</v>
      </c>
      <c r="F53" s="14">
        <v>35</v>
      </c>
      <c r="G53" s="14">
        <f t="shared" si="2"/>
        <v>-19965</v>
      </c>
      <c r="H53" s="15">
        <f t="shared" si="3"/>
        <v>0.17500000000000002</v>
      </c>
    </row>
    <row r="54" spans="1:8" ht="45">
      <c r="A54" s="12"/>
      <c r="B54" s="12">
        <v>21010300</v>
      </c>
      <c r="C54" s="13" t="s">
        <v>47</v>
      </c>
      <c r="D54" s="14">
        <v>85000</v>
      </c>
      <c r="E54" s="14">
        <v>20000</v>
      </c>
      <c r="F54" s="14">
        <v>35</v>
      </c>
      <c r="G54" s="14">
        <f t="shared" si="2"/>
        <v>-19965</v>
      </c>
      <c r="H54" s="15">
        <f t="shared" si="3"/>
        <v>0.17500000000000002</v>
      </c>
    </row>
    <row r="55" spans="1:8" ht="15">
      <c r="A55" s="12"/>
      <c r="B55" s="12">
        <v>21080000</v>
      </c>
      <c r="C55" s="13" t="s">
        <v>48</v>
      </c>
      <c r="D55" s="14">
        <v>360000</v>
      </c>
      <c r="E55" s="14">
        <v>68100</v>
      </c>
      <c r="F55" s="14">
        <v>87567.85</v>
      </c>
      <c r="G55" s="14">
        <f t="shared" si="2"/>
        <v>19467.850000000006</v>
      </c>
      <c r="H55" s="15">
        <f t="shared" si="3"/>
        <v>128.58715124816447</v>
      </c>
    </row>
    <row r="56" spans="1:8" ht="15">
      <c r="A56" s="12"/>
      <c r="B56" s="12">
        <v>21081100</v>
      </c>
      <c r="C56" s="13" t="s">
        <v>49</v>
      </c>
      <c r="D56" s="14">
        <v>360000</v>
      </c>
      <c r="E56" s="14">
        <v>68100</v>
      </c>
      <c r="F56" s="14">
        <v>87567.85</v>
      </c>
      <c r="G56" s="14">
        <f t="shared" si="2"/>
        <v>19467.850000000006</v>
      </c>
      <c r="H56" s="15">
        <f t="shared" si="3"/>
        <v>128.58715124816447</v>
      </c>
    </row>
    <row r="57" spans="1:8" ht="30">
      <c r="A57" s="12"/>
      <c r="B57" s="12">
        <v>22000000</v>
      </c>
      <c r="C57" s="13" t="s">
        <v>50</v>
      </c>
      <c r="D57" s="14">
        <v>4864560</v>
      </c>
      <c r="E57" s="14">
        <v>875760</v>
      </c>
      <c r="F57" s="14">
        <v>867476.98</v>
      </c>
      <c r="G57" s="14">
        <f t="shared" si="2"/>
        <v>-8283.020000000019</v>
      </c>
      <c r="H57" s="15">
        <f t="shared" si="3"/>
        <v>99.05419064583903</v>
      </c>
    </row>
    <row r="58" spans="1:8" ht="15">
      <c r="A58" s="12"/>
      <c r="B58" s="12">
        <v>22010000</v>
      </c>
      <c r="C58" s="13" t="s">
        <v>51</v>
      </c>
      <c r="D58" s="14">
        <v>4539560</v>
      </c>
      <c r="E58" s="14">
        <v>819360</v>
      </c>
      <c r="F58" s="14">
        <v>846608.83</v>
      </c>
      <c r="G58" s="14">
        <f t="shared" si="2"/>
        <v>27248.829999999958</v>
      </c>
      <c r="H58" s="15">
        <f t="shared" si="3"/>
        <v>103.32562365748876</v>
      </c>
    </row>
    <row r="59" spans="1:8" ht="45">
      <c r="A59" s="12"/>
      <c r="B59" s="12">
        <v>22010300</v>
      </c>
      <c r="C59" s="13" t="s">
        <v>52</v>
      </c>
      <c r="D59" s="14">
        <v>32560</v>
      </c>
      <c r="E59" s="14">
        <v>6660</v>
      </c>
      <c r="F59" s="14">
        <v>3560</v>
      </c>
      <c r="G59" s="14">
        <f t="shared" si="2"/>
        <v>-3100</v>
      </c>
      <c r="H59" s="15">
        <f t="shared" si="3"/>
        <v>53.453453453453456</v>
      </c>
    </row>
    <row r="60" spans="1:8" ht="15">
      <c r="A60" s="12"/>
      <c r="B60" s="12">
        <v>22012500</v>
      </c>
      <c r="C60" s="13" t="s">
        <v>53</v>
      </c>
      <c r="D60" s="14">
        <v>3800000</v>
      </c>
      <c r="E60" s="14">
        <v>680500</v>
      </c>
      <c r="F60" s="14">
        <v>677088.83</v>
      </c>
      <c r="G60" s="14">
        <f t="shared" si="2"/>
        <v>-3411.170000000042</v>
      </c>
      <c r="H60" s="15">
        <f t="shared" si="3"/>
        <v>99.49872593681116</v>
      </c>
    </row>
    <row r="61" spans="1:8" ht="30">
      <c r="A61" s="12"/>
      <c r="B61" s="12">
        <v>22012600</v>
      </c>
      <c r="C61" s="13" t="s">
        <v>54</v>
      </c>
      <c r="D61" s="14">
        <v>707000</v>
      </c>
      <c r="E61" s="14">
        <v>132200</v>
      </c>
      <c r="F61" s="14">
        <v>165960</v>
      </c>
      <c r="G61" s="14">
        <f t="shared" si="2"/>
        <v>33760</v>
      </c>
      <c r="H61" s="15">
        <f t="shared" si="3"/>
        <v>125.53706505295008</v>
      </c>
    </row>
    <row r="62" spans="1:8" ht="45">
      <c r="A62" s="12"/>
      <c r="B62" s="12">
        <v>22080000</v>
      </c>
      <c r="C62" s="13" t="s">
        <v>55</v>
      </c>
      <c r="D62" s="14">
        <v>195000</v>
      </c>
      <c r="E62" s="14">
        <v>30700</v>
      </c>
      <c r="F62" s="14">
        <v>6794.28</v>
      </c>
      <c r="G62" s="14">
        <f t="shared" si="2"/>
        <v>-23905.72</v>
      </c>
      <c r="H62" s="15">
        <f t="shared" si="3"/>
        <v>22.131205211726385</v>
      </c>
    </row>
    <row r="63" spans="1:8" ht="45">
      <c r="A63" s="12"/>
      <c r="B63" s="12">
        <v>22080400</v>
      </c>
      <c r="C63" s="13" t="s">
        <v>56</v>
      </c>
      <c r="D63" s="14">
        <v>195000</v>
      </c>
      <c r="E63" s="14">
        <v>30700</v>
      </c>
      <c r="F63" s="14">
        <v>6794.28</v>
      </c>
      <c r="G63" s="14">
        <f t="shared" si="2"/>
        <v>-23905.72</v>
      </c>
      <c r="H63" s="15">
        <f t="shared" si="3"/>
        <v>22.131205211726385</v>
      </c>
    </row>
    <row r="64" spans="1:8" ht="15">
      <c r="A64" s="12"/>
      <c r="B64" s="12">
        <v>22090000</v>
      </c>
      <c r="C64" s="13" t="s">
        <v>57</v>
      </c>
      <c r="D64" s="14">
        <v>130000</v>
      </c>
      <c r="E64" s="14">
        <v>25700</v>
      </c>
      <c r="F64" s="14">
        <v>14073.87</v>
      </c>
      <c r="G64" s="14">
        <f t="shared" si="2"/>
        <v>-11626.13</v>
      </c>
      <c r="H64" s="15">
        <f t="shared" si="3"/>
        <v>54.76214007782102</v>
      </c>
    </row>
    <row r="65" spans="1:8" ht="45">
      <c r="A65" s="12"/>
      <c r="B65" s="12">
        <v>22090100</v>
      </c>
      <c r="C65" s="13" t="s">
        <v>58</v>
      </c>
      <c r="D65" s="14">
        <v>110000</v>
      </c>
      <c r="E65" s="14">
        <v>21000</v>
      </c>
      <c r="F65" s="14">
        <v>11523.87</v>
      </c>
      <c r="G65" s="14">
        <f t="shared" si="2"/>
        <v>-9476.13</v>
      </c>
      <c r="H65" s="15">
        <f t="shared" si="3"/>
        <v>54.87557142857143</v>
      </c>
    </row>
    <row r="66" spans="1:8" ht="45">
      <c r="A66" s="12"/>
      <c r="B66" s="12">
        <v>22090400</v>
      </c>
      <c r="C66" s="13" t="s">
        <v>59</v>
      </c>
      <c r="D66" s="14">
        <v>20000</v>
      </c>
      <c r="E66" s="14">
        <v>4700</v>
      </c>
      <c r="F66" s="14">
        <v>2550</v>
      </c>
      <c r="G66" s="14">
        <f t="shared" si="2"/>
        <v>-2150</v>
      </c>
      <c r="H66" s="15">
        <f t="shared" si="3"/>
        <v>54.25531914893617</v>
      </c>
    </row>
    <row r="67" spans="1:8" ht="15">
      <c r="A67" s="12"/>
      <c r="B67" s="12">
        <v>24000000</v>
      </c>
      <c r="C67" s="13" t="s">
        <v>60</v>
      </c>
      <c r="D67" s="14">
        <v>683000</v>
      </c>
      <c r="E67" s="14">
        <v>160000</v>
      </c>
      <c r="F67" s="14">
        <v>571140.55</v>
      </c>
      <c r="G67" s="14">
        <f t="shared" si="2"/>
        <v>411140.55000000005</v>
      </c>
      <c r="H67" s="15">
        <f t="shared" si="3"/>
        <v>356.96284375000005</v>
      </c>
    </row>
    <row r="68" spans="1:8" ht="15">
      <c r="A68" s="12"/>
      <c r="B68" s="12">
        <v>24060000</v>
      </c>
      <c r="C68" s="13" t="s">
        <v>48</v>
      </c>
      <c r="D68" s="14">
        <v>683000</v>
      </c>
      <c r="E68" s="14">
        <v>160000</v>
      </c>
      <c r="F68" s="14">
        <v>571140.55</v>
      </c>
      <c r="G68" s="14">
        <f t="shared" si="2"/>
        <v>411140.55000000005</v>
      </c>
      <c r="H68" s="15">
        <f t="shared" si="3"/>
        <v>356.96284375000005</v>
      </c>
    </row>
    <row r="69" spans="1:8" ht="15">
      <c r="A69" s="12"/>
      <c r="B69" s="12">
        <v>24060300</v>
      </c>
      <c r="C69" s="13" t="s">
        <v>48</v>
      </c>
      <c r="D69" s="14">
        <v>683000</v>
      </c>
      <c r="E69" s="14">
        <v>160000</v>
      </c>
      <c r="F69" s="14">
        <v>571140.55</v>
      </c>
      <c r="G69" s="14">
        <f t="shared" si="2"/>
        <v>411140.55000000005</v>
      </c>
      <c r="H69" s="15">
        <f t="shared" si="3"/>
        <v>356.96284375000005</v>
      </c>
    </row>
    <row r="70" spans="1:8" ht="15">
      <c r="A70" s="12"/>
      <c r="B70" s="12">
        <v>40000000</v>
      </c>
      <c r="C70" s="13" t="s">
        <v>61</v>
      </c>
      <c r="D70" s="14">
        <v>110848800</v>
      </c>
      <c r="E70" s="14">
        <v>25567400</v>
      </c>
      <c r="F70" s="14">
        <v>25431500</v>
      </c>
      <c r="G70" s="14">
        <f t="shared" si="2"/>
        <v>-135900</v>
      </c>
      <c r="H70" s="15">
        <f t="shared" si="3"/>
        <v>99.46846374680257</v>
      </c>
    </row>
    <row r="71" spans="1:8" ht="15">
      <c r="A71" s="12"/>
      <c r="B71" s="12">
        <v>41000000</v>
      </c>
      <c r="C71" s="13" t="s">
        <v>62</v>
      </c>
      <c r="D71" s="14">
        <v>110848800</v>
      </c>
      <c r="E71" s="14">
        <v>25567400</v>
      </c>
      <c r="F71" s="14">
        <v>25431500</v>
      </c>
      <c r="G71" s="14">
        <f t="shared" si="2"/>
        <v>-135900</v>
      </c>
      <c r="H71" s="15">
        <f t="shared" si="3"/>
        <v>99.46846374680257</v>
      </c>
    </row>
    <row r="72" spans="1:8" ht="30">
      <c r="A72" s="12"/>
      <c r="B72" s="12">
        <v>41030000</v>
      </c>
      <c r="C72" s="13" t="s">
        <v>63</v>
      </c>
      <c r="D72" s="14">
        <v>109132000</v>
      </c>
      <c r="E72" s="14">
        <v>25209600</v>
      </c>
      <c r="F72" s="14">
        <v>25209600</v>
      </c>
      <c r="G72" s="14">
        <f t="shared" si="2"/>
        <v>0</v>
      </c>
      <c r="H72" s="15">
        <f t="shared" si="3"/>
        <v>100</v>
      </c>
    </row>
    <row r="73" spans="1:8" ht="30">
      <c r="A73" s="12"/>
      <c r="B73" s="12">
        <v>41033900</v>
      </c>
      <c r="C73" s="13" t="s">
        <v>64</v>
      </c>
      <c r="D73" s="14">
        <v>109132000</v>
      </c>
      <c r="E73" s="14">
        <v>25209600</v>
      </c>
      <c r="F73" s="14">
        <v>25209600</v>
      </c>
      <c r="G73" s="14">
        <f t="shared" si="2"/>
        <v>0</v>
      </c>
      <c r="H73" s="15">
        <f t="shared" si="3"/>
        <v>100</v>
      </c>
    </row>
    <row r="74" spans="1:8" ht="30">
      <c r="A74" s="12"/>
      <c r="B74" s="12">
        <v>41050000</v>
      </c>
      <c r="C74" s="13" t="s">
        <v>65</v>
      </c>
      <c r="D74" s="14">
        <v>1716800</v>
      </c>
      <c r="E74" s="14">
        <v>357800</v>
      </c>
      <c r="F74" s="14">
        <v>221900</v>
      </c>
      <c r="G74" s="14">
        <f t="shared" si="2"/>
        <v>-135900</v>
      </c>
      <c r="H74" s="15">
        <f t="shared" si="3"/>
        <v>62.017887087758524</v>
      </c>
    </row>
    <row r="75" spans="1:8" ht="45">
      <c r="A75" s="12"/>
      <c r="B75" s="12">
        <v>41051000</v>
      </c>
      <c r="C75" s="13" t="s">
        <v>66</v>
      </c>
      <c r="D75" s="14">
        <v>990820</v>
      </c>
      <c r="E75" s="14">
        <v>228900</v>
      </c>
      <c r="F75" s="14">
        <v>152600</v>
      </c>
      <c r="G75" s="14">
        <f t="shared" si="2"/>
        <v>-76300</v>
      </c>
      <c r="H75" s="15">
        <f t="shared" si="3"/>
        <v>66.66666666666666</v>
      </c>
    </row>
    <row r="76" spans="1:8" ht="60">
      <c r="A76" s="12"/>
      <c r="B76" s="12">
        <v>41051200</v>
      </c>
      <c r="C76" s="13" t="s">
        <v>67</v>
      </c>
      <c r="D76" s="14">
        <v>644180</v>
      </c>
      <c r="E76" s="14">
        <v>106900</v>
      </c>
      <c r="F76" s="14">
        <v>54300</v>
      </c>
      <c r="G76" s="14">
        <f t="shared" si="2"/>
        <v>-52600</v>
      </c>
      <c r="H76" s="15">
        <f t="shared" si="3"/>
        <v>50.79513564078578</v>
      </c>
    </row>
    <row r="77" spans="1:8" ht="15">
      <c r="A77" s="12"/>
      <c r="B77" s="12">
        <v>41053900</v>
      </c>
      <c r="C77" s="13" t="s">
        <v>68</v>
      </c>
      <c r="D77" s="14">
        <v>81800</v>
      </c>
      <c r="E77" s="14">
        <v>22000</v>
      </c>
      <c r="F77" s="14">
        <v>15000</v>
      </c>
      <c r="G77" s="14">
        <f>F77-E77</f>
        <v>-7000</v>
      </c>
      <c r="H77" s="15">
        <f t="shared" si="3"/>
        <v>68.18181818181817</v>
      </c>
    </row>
    <row r="78" spans="1:8" ht="15.75">
      <c r="A78" s="12" t="s">
        <v>69</v>
      </c>
      <c r="B78" s="22" t="s">
        <v>69</v>
      </c>
      <c r="C78" s="23"/>
      <c r="D78" s="20">
        <v>415288360</v>
      </c>
      <c r="E78" s="20">
        <v>94155710</v>
      </c>
      <c r="F78" s="20">
        <v>113735773.77</v>
      </c>
      <c r="G78" s="20">
        <f>F78-E78</f>
        <v>19580063.769999996</v>
      </c>
      <c r="H78" s="21">
        <f t="shared" si="3"/>
        <v>120.79540770283607</v>
      </c>
    </row>
    <row r="79" spans="1:8" ht="15.75">
      <c r="A79" s="12" t="s">
        <v>97</v>
      </c>
      <c r="B79" s="22" t="s">
        <v>98</v>
      </c>
      <c r="C79" s="23"/>
      <c r="D79" s="20">
        <v>526137160</v>
      </c>
      <c r="E79" s="20">
        <v>119723110</v>
      </c>
      <c r="F79" s="20">
        <v>139167273.76999998</v>
      </c>
      <c r="G79" s="20">
        <f>F79-E79</f>
        <v>19444163.76999998</v>
      </c>
      <c r="H79" s="21">
        <f t="shared" si="3"/>
        <v>116.24094443420321</v>
      </c>
    </row>
    <row r="80" spans="2:8" ht="15.75">
      <c r="B80" s="25" t="s">
        <v>93</v>
      </c>
      <c r="C80" s="25"/>
      <c r="D80" s="25"/>
      <c r="E80" s="25"/>
      <c r="F80" s="25"/>
      <c r="G80" s="25"/>
      <c r="H80" s="25"/>
    </row>
    <row r="81" spans="1:8" ht="31.5">
      <c r="A81" s="9"/>
      <c r="B81" s="16"/>
      <c r="C81" s="16"/>
      <c r="D81" s="10" t="s">
        <v>2</v>
      </c>
      <c r="E81" s="10" t="s">
        <v>3</v>
      </c>
      <c r="F81" s="11" t="s">
        <v>4</v>
      </c>
      <c r="G81" s="11" t="s">
        <v>5</v>
      </c>
      <c r="H81" s="11" t="s">
        <v>6</v>
      </c>
    </row>
    <row r="82" spans="1:8" ht="15">
      <c r="A82" s="12"/>
      <c r="B82" s="12">
        <v>10000000</v>
      </c>
      <c r="C82" s="13" t="s">
        <v>7</v>
      </c>
      <c r="D82" s="14">
        <v>135000</v>
      </c>
      <c r="E82" s="14">
        <v>33700</v>
      </c>
      <c r="F82" s="14">
        <v>40858.57</v>
      </c>
      <c r="G82" s="14">
        <v>7158.57</v>
      </c>
      <c r="H82" s="15">
        <v>121.2420474777448</v>
      </c>
    </row>
    <row r="83" spans="1:8" ht="15">
      <c r="A83" s="12"/>
      <c r="B83" s="12">
        <v>19000000</v>
      </c>
      <c r="C83" s="13" t="s">
        <v>70</v>
      </c>
      <c r="D83" s="14">
        <v>135000</v>
      </c>
      <c r="E83" s="14">
        <v>33700</v>
      </c>
      <c r="F83" s="14">
        <v>40858.57</v>
      </c>
      <c r="G83" s="14">
        <v>7158.57</v>
      </c>
      <c r="H83" s="15">
        <v>121.2420474777448</v>
      </c>
    </row>
    <row r="84" spans="1:8" ht="15">
      <c r="A84" s="12"/>
      <c r="B84" s="12">
        <v>19010000</v>
      </c>
      <c r="C84" s="13" t="s">
        <v>71</v>
      </c>
      <c r="D84" s="14">
        <v>135000</v>
      </c>
      <c r="E84" s="14">
        <v>33700</v>
      </c>
      <c r="F84" s="14">
        <v>40858.57</v>
      </c>
      <c r="G84" s="14">
        <v>7158.57</v>
      </c>
      <c r="H84" s="15">
        <v>121.2420474777448</v>
      </c>
    </row>
    <row r="85" spans="1:8" ht="75">
      <c r="A85" s="12"/>
      <c r="B85" s="12">
        <v>19010100</v>
      </c>
      <c r="C85" s="13" t="s">
        <v>72</v>
      </c>
      <c r="D85" s="14">
        <v>90000</v>
      </c>
      <c r="E85" s="14">
        <v>22600</v>
      </c>
      <c r="F85" s="14">
        <v>27100.58</v>
      </c>
      <c r="G85" s="14">
        <v>4500.58</v>
      </c>
      <c r="H85" s="15">
        <v>119.9140707964602</v>
      </c>
    </row>
    <row r="86" spans="1:8" ht="30">
      <c r="A86" s="12"/>
      <c r="B86" s="12">
        <v>19010200</v>
      </c>
      <c r="C86" s="13" t="s">
        <v>73</v>
      </c>
      <c r="D86" s="14">
        <v>31000</v>
      </c>
      <c r="E86" s="14">
        <v>7700</v>
      </c>
      <c r="F86" s="14">
        <v>8204.49</v>
      </c>
      <c r="G86" s="14">
        <v>504.49</v>
      </c>
      <c r="H86" s="15">
        <v>106.55181818181818</v>
      </c>
    </row>
    <row r="87" spans="1:8" ht="60">
      <c r="A87" s="12"/>
      <c r="B87" s="12">
        <v>19010300</v>
      </c>
      <c r="C87" s="13" t="s">
        <v>74</v>
      </c>
      <c r="D87" s="14">
        <v>14000</v>
      </c>
      <c r="E87" s="14">
        <v>3400</v>
      </c>
      <c r="F87" s="14">
        <v>5553.5</v>
      </c>
      <c r="G87" s="14">
        <v>2153.5</v>
      </c>
      <c r="H87" s="15">
        <v>163.33823529411765</v>
      </c>
    </row>
    <row r="88" spans="1:8" ht="15">
      <c r="A88" s="12"/>
      <c r="B88" s="12">
        <v>20000000</v>
      </c>
      <c r="C88" s="13" t="s">
        <v>44</v>
      </c>
      <c r="D88" s="14">
        <v>8848000</v>
      </c>
      <c r="E88" s="14">
        <v>2211500</v>
      </c>
      <c r="F88" s="14">
        <v>1936000.48</v>
      </c>
      <c r="G88" s="14">
        <v>-275499.52</v>
      </c>
      <c r="H88" s="15">
        <v>87.54241374632602</v>
      </c>
    </row>
    <row r="89" spans="1:8" ht="15">
      <c r="A89" s="12"/>
      <c r="B89" s="12">
        <v>24000000</v>
      </c>
      <c r="C89" s="13" t="s">
        <v>60</v>
      </c>
      <c r="D89" s="14">
        <v>6000</v>
      </c>
      <c r="E89" s="14">
        <v>1000</v>
      </c>
      <c r="F89" s="14">
        <v>763.5</v>
      </c>
      <c r="G89" s="14">
        <v>-236.5</v>
      </c>
      <c r="H89" s="15">
        <v>76.35</v>
      </c>
    </row>
    <row r="90" spans="1:8" ht="15">
      <c r="A90" s="12"/>
      <c r="B90" s="12">
        <v>24060000</v>
      </c>
      <c r="C90" s="13" t="s">
        <v>48</v>
      </c>
      <c r="D90" s="14">
        <v>6000</v>
      </c>
      <c r="E90" s="14">
        <v>1000</v>
      </c>
      <c r="F90" s="14">
        <v>763.5</v>
      </c>
      <c r="G90" s="14">
        <v>-236.5</v>
      </c>
      <c r="H90" s="15">
        <v>76.35</v>
      </c>
    </row>
    <row r="91" spans="1:8" ht="60">
      <c r="A91" s="12"/>
      <c r="B91" s="12">
        <v>24062100</v>
      </c>
      <c r="C91" s="13" t="s">
        <v>75</v>
      </c>
      <c r="D91" s="14">
        <v>6000</v>
      </c>
      <c r="E91" s="14">
        <v>1000</v>
      </c>
      <c r="F91" s="14">
        <v>763.5</v>
      </c>
      <c r="G91" s="14">
        <v>-236.5</v>
      </c>
      <c r="H91" s="15">
        <v>76.35</v>
      </c>
    </row>
    <row r="92" spans="1:8" ht="15">
      <c r="A92" s="12"/>
      <c r="B92" s="12">
        <v>25000000</v>
      </c>
      <c r="C92" s="13" t="s">
        <v>76</v>
      </c>
      <c r="D92" s="14">
        <v>8842000</v>
      </c>
      <c r="E92" s="14">
        <v>2210500</v>
      </c>
      <c r="F92" s="14">
        <v>1935236.98</v>
      </c>
      <c r="G92" s="14">
        <v>-275263.02</v>
      </c>
      <c r="H92" s="15">
        <v>87.54747704139335</v>
      </c>
    </row>
    <row r="93" spans="1:8" ht="30">
      <c r="A93" s="12"/>
      <c r="B93" s="12">
        <v>25010000</v>
      </c>
      <c r="C93" s="13" t="s">
        <v>77</v>
      </c>
      <c r="D93" s="14">
        <v>8842000</v>
      </c>
      <c r="E93" s="14">
        <v>2210500</v>
      </c>
      <c r="F93" s="14">
        <v>1670533.78</v>
      </c>
      <c r="G93" s="14">
        <v>-539966.22</v>
      </c>
      <c r="H93" s="15">
        <v>75.57266591268944</v>
      </c>
    </row>
    <row r="94" spans="1:8" ht="30">
      <c r="A94" s="12"/>
      <c r="B94" s="12">
        <v>25010100</v>
      </c>
      <c r="C94" s="13" t="s">
        <v>78</v>
      </c>
      <c r="D94" s="14">
        <v>8773000</v>
      </c>
      <c r="E94" s="14">
        <v>2193250</v>
      </c>
      <c r="F94" s="14">
        <v>1666104.52</v>
      </c>
      <c r="G94" s="14">
        <v>-527145.48</v>
      </c>
      <c r="H94" s="15">
        <v>75.96509836999886</v>
      </c>
    </row>
    <row r="95" spans="1:8" ht="45">
      <c r="A95" s="12"/>
      <c r="B95" s="12">
        <v>25010300</v>
      </c>
      <c r="C95" s="13" t="s">
        <v>79</v>
      </c>
      <c r="D95" s="14">
        <v>56000</v>
      </c>
      <c r="E95" s="14">
        <v>14000</v>
      </c>
      <c r="F95" s="14">
        <v>4145.58</v>
      </c>
      <c r="G95" s="14">
        <v>-9854.42</v>
      </c>
      <c r="H95" s="15">
        <v>29.611285714285714</v>
      </c>
    </row>
    <row r="96" spans="1:8" ht="45">
      <c r="A96" s="12"/>
      <c r="B96" s="12">
        <v>25010400</v>
      </c>
      <c r="C96" s="13" t="s">
        <v>80</v>
      </c>
      <c r="D96" s="14">
        <v>13000</v>
      </c>
      <c r="E96" s="14">
        <v>3250</v>
      </c>
      <c r="F96" s="14">
        <v>283.68</v>
      </c>
      <c r="G96" s="14">
        <v>-2966.32</v>
      </c>
      <c r="H96" s="15">
        <v>8.728615384615384</v>
      </c>
    </row>
    <row r="97" spans="1:8" ht="30">
      <c r="A97" s="12"/>
      <c r="B97" s="12">
        <v>25020000</v>
      </c>
      <c r="C97" s="13" t="s">
        <v>81</v>
      </c>
      <c r="D97" s="14">
        <v>0</v>
      </c>
      <c r="E97" s="14">
        <v>0</v>
      </c>
      <c r="F97" s="14">
        <v>264703.2</v>
      </c>
      <c r="G97" s="14">
        <v>264703.2</v>
      </c>
      <c r="H97" s="15">
        <v>0</v>
      </c>
    </row>
    <row r="98" spans="1:8" ht="15">
      <c r="A98" s="12"/>
      <c r="B98" s="12">
        <v>25020100</v>
      </c>
      <c r="C98" s="13" t="s">
        <v>82</v>
      </c>
      <c r="D98" s="14">
        <v>0</v>
      </c>
      <c r="E98" s="14">
        <v>0</v>
      </c>
      <c r="F98" s="14">
        <v>264703.2</v>
      </c>
      <c r="G98" s="14">
        <v>264703.2</v>
      </c>
      <c r="H98" s="15">
        <v>0</v>
      </c>
    </row>
    <row r="99" spans="1:8" ht="15">
      <c r="A99" s="12"/>
      <c r="B99" s="12">
        <v>30000000</v>
      </c>
      <c r="C99" s="13" t="s">
        <v>83</v>
      </c>
      <c r="D99" s="14">
        <v>900000</v>
      </c>
      <c r="E99" s="14">
        <v>0</v>
      </c>
      <c r="F99" s="14">
        <v>0</v>
      </c>
      <c r="G99" s="14">
        <v>0</v>
      </c>
      <c r="H99" s="15">
        <v>0</v>
      </c>
    </row>
    <row r="100" spans="1:8" ht="15">
      <c r="A100" s="12"/>
      <c r="B100" s="12">
        <v>33000000</v>
      </c>
      <c r="C100" s="13" t="s">
        <v>84</v>
      </c>
      <c r="D100" s="14">
        <v>900000</v>
      </c>
      <c r="E100" s="14">
        <v>0</v>
      </c>
      <c r="F100" s="14">
        <v>0</v>
      </c>
      <c r="G100" s="14">
        <v>0</v>
      </c>
      <c r="H100" s="15">
        <v>0</v>
      </c>
    </row>
    <row r="101" spans="1:8" ht="15">
      <c r="A101" s="12"/>
      <c r="B101" s="12">
        <v>33010000</v>
      </c>
      <c r="C101" s="13" t="s">
        <v>85</v>
      </c>
      <c r="D101" s="14">
        <v>900000</v>
      </c>
      <c r="E101" s="14">
        <v>0</v>
      </c>
      <c r="F101" s="14">
        <v>0</v>
      </c>
      <c r="G101" s="14">
        <v>0</v>
      </c>
      <c r="H101" s="15">
        <v>0</v>
      </c>
    </row>
    <row r="102" spans="1:8" ht="75">
      <c r="A102" s="12"/>
      <c r="B102" s="12">
        <v>33010100</v>
      </c>
      <c r="C102" s="13" t="s">
        <v>86</v>
      </c>
      <c r="D102" s="14">
        <v>900000</v>
      </c>
      <c r="E102" s="14">
        <v>0</v>
      </c>
      <c r="F102" s="14">
        <v>0</v>
      </c>
      <c r="G102" s="14">
        <v>0</v>
      </c>
      <c r="H102" s="15">
        <v>0</v>
      </c>
    </row>
    <row r="103" spans="1:8" ht="15.75">
      <c r="A103" s="12" t="s">
        <v>69</v>
      </c>
      <c r="B103" s="22" t="s">
        <v>69</v>
      </c>
      <c r="C103" s="23"/>
      <c r="D103" s="20">
        <v>9883000</v>
      </c>
      <c r="E103" s="20">
        <v>2245200</v>
      </c>
      <c r="F103" s="20">
        <v>1976859.05</v>
      </c>
      <c r="G103" s="20">
        <v>-268340.95</v>
      </c>
      <c r="H103" s="21">
        <v>88.04823846427935</v>
      </c>
    </row>
    <row r="104" spans="1:8" ht="15.75">
      <c r="A104" s="12" t="s">
        <v>97</v>
      </c>
      <c r="B104" s="22" t="s">
        <v>94</v>
      </c>
      <c r="C104" s="23"/>
      <c r="D104" s="20">
        <v>9883000</v>
      </c>
      <c r="E104" s="20">
        <v>2245200</v>
      </c>
      <c r="F104" s="20">
        <v>1976859.05</v>
      </c>
      <c r="G104" s="20">
        <v>-268340.95</v>
      </c>
      <c r="H104" s="21">
        <v>88.04823846427935</v>
      </c>
    </row>
    <row r="105" spans="1:8" ht="15.75">
      <c r="A105" s="26" t="s">
        <v>95</v>
      </c>
      <c r="B105" s="27"/>
      <c r="C105" s="27"/>
      <c r="D105" s="17">
        <f>D79+D104</f>
        <v>536020160</v>
      </c>
      <c r="E105" s="17">
        <f>E79+E104</f>
        <v>121968310</v>
      </c>
      <c r="F105" s="17">
        <f>F79+F104</f>
        <v>141144132.82</v>
      </c>
      <c r="G105" s="17">
        <f>F105-E105</f>
        <v>19175822.819999993</v>
      </c>
      <c r="H105" s="18">
        <f>F105/E105*100</f>
        <v>115.72197140388351</v>
      </c>
    </row>
  </sheetData>
  <sheetProtection/>
  <mergeCells count="8">
    <mergeCell ref="A8:G8"/>
    <mergeCell ref="B12:H12"/>
    <mergeCell ref="A105:C105"/>
    <mergeCell ref="B80:H80"/>
    <mergeCell ref="B78:C78"/>
    <mergeCell ref="B79:C79"/>
    <mergeCell ref="B103:C103"/>
    <mergeCell ref="B104:C104"/>
  </mergeCells>
  <printOptions horizontalCentered="1"/>
  <pageMargins left="0.5905511811023623" right="0.5905511811023623" top="0.3937007874015748" bottom="0.3937007874015748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2022-05-06T09:18:29Z</cp:lastPrinted>
  <dcterms:created xsi:type="dcterms:W3CDTF">2022-05-05T07:37:05Z</dcterms:created>
  <dcterms:modified xsi:type="dcterms:W3CDTF">2022-05-06T09:37:18Z</dcterms:modified>
  <cp:category/>
  <cp:version/>
  <cp:contentType/>
  <cp:contentStatus/>
</cp:coreProperties>
</file>